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작성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원&quot;"/>
    <numFmt numFmtId="165" formatCode="0.0%"/>
  </numFmts>
  <fonts count="13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color rgb="0057534E"/>
    </font>
    <font>
      <name val="맑은 고딕"/>
      <b val="1"/>
    </font>
    <font>
      <name val="맑은 고딕"/>
      <b val="1"/>
      <sz val="12"/>
    </font>
    <font>
      <name val="맑은 고딕"/>
      <b val="1"/>
      <color rgb="00FFFFFF"/>
    </font>
    <font>
      <i val="1"/>
      <color rgb="0078716C"/>
    </font>
    <font>
      <name val="맑은 고딕"/>
    </font>
    <font>
      <name val="맑은 고딕"/>
      <b val="1"/>
      <color rgb="001E40AF"/>
      <sz val="12"/>
    </font>
    <font>
      <name val="맑은 고딕"/>
      <b val="1"/>
      <color rgb="00B91C1C"/>
      <sz val="12"/>
    </font>
    <font>
      <name val="맑은 고딕"/>
      <color rgb="0078716C"/>
      <sz val="9"/>
    </font>
    <font>
      <name val="맑은 고딕"/>
      <b val="1"/>
      <sz val="14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1E40A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7" fillId="3" borderId="1" pivotButton="0" quotePrefix="0" xfId="0"/>
    <xf numFmtId="164" fontId="7" fillId="3" borderId="1" pivotButton="0" quotePrefix="0" xfId="0"/>
    <xf numFmtId="164" fontId="8" fillId="0" borderId="1" pivotButton="0" quotePrefix="0" xfId="0"/>
    <xf numFmtId="165" fontId="8" fillId="0" borderId="1" pivotButton="0" quotePrefix="0" xfId="0"/>
    <xf numFmtId="164" fontId="9" fillId="0" borderId="1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2" customWidth="1" min="4" max="4"/>
    <col width="14" customWidth="1" min="5" max="5"/>
    <col width="20" customWidth="1" min="6" max="6"/>
  </cols>
  <sheetData>
    <row r="1" ht="28" customHeight="1">
      <c r="A1" s="1" t="inlineStr">
        <is>
          <t>현장 정산서</t>
        </is>
      </c>
    </row>
    <row r="2">
      <c r="A2" s="2" t="inlineStr">
        <is>
          <t>현장 하나의 받을 돈·들어간 돈·마진·남은 잔금을 한 장에 정리합니다.</t>
        </is>
      </c>
    </row>
    <row r="4">
      <c r="A4" s="3" t="inlineStr">
        <is>
          <t>현장명</t>
        </is>
      </c>
      <c r="B4" s="4" t="inlineStr"/>
      <c r="C4" s="4" t="n"/>
      <c r="D4" s="4" t="n"/>
      <c r="E4" s="4" t="n"/>
      <c r="F4" s="4" t="n"/>
    </row>
    <row r="5">
      <c r="A5" s="3" t="inlineStr">
        <is>
          <t>주소(동·호수)</t>
        </is>
      </c>
      <c r="B5" s="4" t="inlineStr"/>
      <c r="C5" s="4" t="n"/>
      <c r="D5" s="4" t="n"/>
      <c r="E5" s="4" t="n"/>
      <c r="F5" s="4" t="n"/>
    </row>
    <row r="6">
      <c r="A6" s="3" t="inlineStr">
        <is>
          <t>공사 기간</t>
        </is>
      </c>
      <c r="B6" s="4" t="inlineStr"/>
      <c r="C6" s="4" t="n"/>
      <c r="D6" s="4" t="n"/>
      <c r="E6" s="4" t="n"/>
      <c r="F6" s="4" t="n"/>
    </row>
    <row r="7">
      <c r="A7" s="3" t="inlineStr">
        <is>
          <t>담당 팀장</t>
        </is>
      </c>
      <c r="B7" s="4" t="inlineStr"/>
      <c r="C7" s="4" t="n"/>
      <c r="D7" s="4" t="n"/>
      <c r="E7" s="4" t="n"/>
      <c r="F7" s="4" t="n"/>
    </row>
    <row r="8">
      <c r="A8" s="3" t="inlineStr">
        <is>
          <t>부가세</t>
        </is>
      </c>
      <c r="B8" s="4" t="inlineStr">
        <is>
          <t>별도</t>
        </is>
      </c>
      <c r="C8" s="4" t="n"/>
      <c r="D8" s="4" t="n"/>
      <c r="E8" s="4" t="n"/>
      <c r="F8" s="4" t="n"/>
    </row>
    <row r="10">
      <c r="A10" s="5" t="inlineStr">
        <is>
          <t>① 받을 돈</t>
        </is>
      </c>
    </row>
    <row r="11" ht="30" customHeight="1">
      <c r="A11" s="6" t="inlineStr">
        <is>
          <t>구분</t>
        </is>
      </c>
      <c r="B11" s="6" t="inlineStr">
        <is>
          <t>내용</t>
        </is>
      </c>
      <c r="C11" s="6" t="inlineStr">
        <is>
          <t>공급가액</t>
        </is>
      </c>
      <c r="D11" s="6" t="inlineStr">
        <is>
          <t>부가세</t>
        </is>
      </c>
      <c r="E11" s="6" t="inlineStr">
        <is>
          <t>합계</t>
        </is>
      </c>
      <c r="F11" s="6" t="inlineStr">
        <is>
          <t>비고</t>
        </is>
      </c>
    </row>
    <row r="12">
      <c r="A12" s="7" t="inlineStr">
        <is>
          <t>계약금액</t>
        </is>
      </c>
      <c r="B12" s="7" t="inlineStr">
        <is>
          <t>본 계약</t>
        </is>
      </c>
      <c r="C12" s="8" t="n">
        <v>3000000</v>
      </c>
      <c r="D12" s="8">
        <f>IF($B$8="별도",ROUND(C12*0.1,0),0)</f>
        <v/>
      </c>
      <c r="E12" s="8">
        <f>C12+D12</f>
        <v/>
      </c>
      <c r="F12" s="7" t="n"/>
    </row>
    <row r="13">
      <c r="A13" s="9" t="inlineStr">
        <is>
          <t>추가공사</t>
        </is>
      </c>
      <c r="B13" s="9" t="inlineStr">
        <is>
          <t>예) 거실 간접등 추가</t>
        </is>
      </c>
      <c r="C13" s="10" t="n">
        <v>500000</v>
      </c>
      <c r="D13" s="10">
        <f>IF($B$8="별도",ROUND(C13*0.1,0),0)</f>
        <v/>
      </c>
      <c r="E13" s="10">
        <f>C13+D13</f>
        <v/>
      </c>
      <c r="F13" s="9" t="n"/>
    </row>
    <row r="14">
      <c r="A14" s="7" t="inlineStr">
        <is>
          <t>추가공사</t>
        </is>
      </c>
      <c r="B14" s="7" t="inlineStr"/>
      <c r="C14" s="8" t="n"/>
      <c r="D14" s="8">
        <f>IF($B$8="별도",ROUND(C14*0.1,0),0)</f>
        <v/>
      </c>
      <c r="E14" s="8">
        <f>C14+D14</f>
        <v/>
      </c>
      <c r="F14" s="7" t="n"/>
    </row>
    <row r="15">
      <c r="A15" s="7" t="inlineStr">
        <is>
          <t>추가공사</t>
        </is>
      </c>
      <c r="B15" s="7" t="inlineStr"/>
      <c r="C15" s="8" t="n"/>
      <c r="D15" s="8">
        <f>IF($B$8="별도",ROUND(C15*0.1,0),0)</f>
        <v/>
      </c>
      <c r="E15" s="8">
        <f>C15+D15</f>
        <v/>
      </c>
      <c r="F15" s="7" t="n"/>
    </row>
    <row r="16">
      <c r="A16" s="11" t="inlineStr">
        <is>
          <t>받을 돈 합계</t>
        </is>
      </c>
      <c r="B16" s="11" t="n"/>
      <c r="C16" s="12">
        <f>SUM(C12:C15)</f>
        <v/>
      </c>
      <c r="D16" s="12">
        <f>SUM(D12:D15)</f>
        <v/>
      </c>
      <c r="E16" s="12">
        <f>SUM(E12:E15)</f>
        <v/>
      </c>
      <c r="F16" s="11" t="n"/>
    </row>
    <row r="18">
      <c r="A18" s="5" t="inlineStr">
        <is>
          <t>② 들어간 돈</t>
        </is>
      </c>
    </row>
    <row r="19" ht="30" customHeight="1">
      <c r="A19" s="6" t="inlineStr">
        <is>
          <t>구분</t>
        </is>
      </c>
      <c r="B19" s="6" t="inlineStr">
        <is>
          <t>내용</t>
        </is>
      </c>
      <c r="C19" s="6" t="inlineStr">
        <is>
          <t>수량</t>
        </is>
      </c>
      <c r="D19" s="6" t="inlineStr">
        <is>
          <t>단가</t>
        </is>
      </c>
      <c r="E19" s="6" t="inlineStr">
        <is>
          <t>금액</t>
        </is>
      </c>
      <c r="F19" s="6" t="inlineStr">
        <is>
          <t>비고</t>
        </is>
      </c>
    </row>
    <row r="20">
      <c r="A20" s="9" t="inlineStr">
        <is>
          <t>자재</t>
        </is>
      </c>
      <c r="B20" s="9" t="inlineStr">
        <is>
          <t>예) LED 다운라이트 3인치</t>
        </is>
      </c>
      <c r="C20" s="9" t="n">
        <v>24</v>
      </c>
      <c r="D20" s="10" t="n">
        <v>8500</v>
      </c>
      <c r="E20" s="10">
        <f>IF(OR(C20="",D20=""),0,C20*D20)</f>
        <v/>
      </c>
      <c r="F20" s="9" t="n"/>
    </row>
    <row r="21">
      <c r="A21" s="7" t="inlineStr">
        <is>
          <t>자재</t>
        </is>
      </c>
      <c r="B21" s="7" t="inlineStr"/>
      <c r="C21" s="7" t="n"/>
      <c r="D21" s="8" t="n"/>
      <c r="E21" s="8">
        <f>IF(OR(C21="",D21=""),0,C21*D21)</f>
        <v/>
      </c>
      <c r="F21" s="7" t="n"/>
    </row>
    <row r="22">
      <c r="A22" s="7" t="inlineStr">
        <is>
          <t>자재</t>
        </is>
      </c>
      <c r="B22" s="7" t="inlineStr"/>
      <c r="C22" s="7" t="n"/>
      <c r="D22" s="8" t="n"/>
      <c r="E22" s="8">
        <f>IF(OR(C22="",D22=""),0,C22*D22)</f>
        <v/>
      </c>
      <c r="F22" s="7" t="n"/>
    </row>
    <row r="23">
      <c r="A23" s="9" t="inlineStr">
        <is>
          <t>인건비</t>
        </is>
      </c>
      <c r="B23" s="9" t="inlineStr">
        <is>
          <t>예) 전기 기사 1일</t>
        </is>
      </c>
      <c r="C23" s="9" t="n">
        <v>1</v>
      </c>
      <c r="D23" s="10" t="n">
        <v>250000</v>
      </c>
      <c r="E23" s="10">
        <f>IF(OR(C23="",D23=""),0,C23*D23)</f>
        <v/>
      </c>
      <c r="F23" s="9" t="n"/>
    </row>
    <row r="24">
      <c r="A24" s="7" t="inlineStr">
        <is>
          <t>인건비</t>
        </is>
      </c>
      <c r="B24" s="7" t="inlineStr"/>
      <c r="C24" s="7" t="n"/>
      <c r="D24" s="8" t="n"/>
      <c r="E24" s="8">
        <f>IF(OR(C24="",D24=""),0,C24*D24)</f>
        <v/>
      </c>
      <c r="F24" s="7" t="n"/>
    </row>
    <row r="25">
      <c r="A25" s="7" t="inlineStr">
        <is>
          <t>기타</t>
        </is>
      </c>
      <c r="B25" s="7" t="inlineStr">
        <is>
          <t>폐기물·주차 등</t>
        </is>
      </c>
      <c r="C25" s="7" t="n"/>
      <c r="D25" s="8" t="n"/>
      <c r="E25" s="8">
        <f>IF(OR(C25="",D25=""),0,C25*D25)</f>
        <v/>
      </c>
      <c r="F25" s="7" t="n"/>
    </row>
    <row r="26">
      <c r="A26" s="11" t="inlineStr">
        <is>
          <t>들어간 돈 합계</t>
        </is>
      </c>
      <c r="B26" s="11" t="n"/>
      <c r="C26" s="11" t="n"/>
      <c r="D26" s="12" t="n"/>
      <c r="E26" s="12">
        <f>SUM(E20:E25)</f>
        <v/>
      </c>
      <c r="F26" s="11" t="n"/>
    </row>
    <row r="28">
      <c r="A28" s="5" t="inlineStr">
        <is>
          <t>③ 받은 돈</t>
        </is>
      </c>
    </row>
    <row r="29" ht="30" customHeight="1">
      <c r="A29" s="6" t="inlineStr">
        <is>
          <t>받은 날</t>
        </is>
      </c>
      <c r="B29" s="6" t="inlineStr">
        <is>
          <t>구분</t>
        </is>
      </c>
      <c r="C29" s="6" t="inlineStr">
        <is>
          <t>금액</t>
        </is>
      </c>
      <c r="D29" s="6" t="inlineStr">
        <is>
          <t>방법</t>
        </is>
      </c>
      <c r="E29" s="6" t="inlineStr"/>
      <c r="F29" s="6" t="inlineStr">
        <is>
          <t>비고</t>
        </is>
      </c>
    </row>
    <row r="30">
      <c r="A30" s="9" t="inlineStr">
        <is>
          <t>2026-10-01</t>
        </is>
      </c>
      <c r="B30" s="9" t="inlineStr">
        <is>
          <t>계약금</t>
        </is>
      </c>
      <c r="C30" s="10" t="n">
        <v>385000</v>
      </c>
      <c r="D30" s="9" t="inlineStr">
        <is>
          <t>계좌이체</t>
        </is>
      </c>
      <c r="E30" s="9" t="n"/>
      <c r="F30" s="9" t="n"/>
    </row>
    <row r="31">
      <c r="A31" s="7" t="inlineStr"/>
      <c r="B31" s="7" t="inlineStr">
        <is>
          <t>중도금</t>
        </is>
      </c>
      <c r="C31" s="8" t="n"/>
      <c r="D31" s="7" t="inlineStr"/>
      <c r="E31" s="7" t="n"/>
      <c r="F31" s="7" t="n"/>
    </row>
    <row r="32">
      <c r="A32" s="7" t="inlineStr"/>
      <c r="B32" s="7" t="inlineStr">
        <is>
          <t>잔금</t>
        </is>
      </c>
      <c r="C32" s="8" t="n"/>
      <c r="D32" s="7" t="inlineStr"/>
      <c r="E32" s="7" t="n"/>
      <c r="F32" s="7" t="n"/>
    </row>
    <row r="33">
      <c r="A33" s="11" t="inlineStr">
        <is>
          <t>받은 돈 합계</t>
        </is>
      </c>
      <c r="B33" s="11" t="n"/>
      <c r="C33" s="12">
        <f>SUM(C30:C32)</f>
        <v/>
      </c>
      <c r="D33" s="11" t="n"/>
      <c r="E33" s="11" t="n"/>
      <c r="F33" s="11" t="n"/>
    </row>
    <row r="35">
      <c r="A35" s="5" t="inlineStr">
        <is>
          <t>④ 결과</t>
        </is>
      </c>
    </row>
    <row r="36">
      <c r="A36" s="3" t="inlineStr">
        <is>
          <t>마진(공급가 기준)</t>
        </is>
      </c>
      <c r="B36" s="13">
        <f>C16-E26</f>
        <v/>
      </c>
      <c r="C36" s="4" t="n"/>
    </row>
    <row r="37">
      <c r="A37" s="3" t="inlineStr">
        <is>
          <t>마진율</t>
        </is>
      </c>
      <c r="B37" s="14">
        <f>IF(C16=0,"",(C16-E26)/C16)</f>
        <v/>
      </c>
      <c r="C37" s="4" t="n"/>
    </row>
    <row r="38">
      <c r="A38" s="3" t="inlineStr">
        <is>
          <t>남은 잔금</t>
        </is>
      </c>
      <c r="B38" s="15">
        <f>E16-C33</f>
        <v/>
      </c>
      <c r="C38" s="4" t="n"/>
    </row>
    <row r="40">
      <c r="A40" s="16" t="inlineStr">
        <is>
          <t>현장정산(app.sitebook.kr) 무료 양식 · 회색 기울임 줄은 예시이니 지우고 쓰세요.</t>
        </is>
      </c>
    </row>
  </sheetData>
  <mergeCells count="11">
    <mergeCell ref="B4:F4"/>
    <mergeCell ref="A2:F2"/>
    <mergeCell ref="B38:C38"/>
    <mergeCell ref="B7:F7"/>
    <mergeCell ref="B6:F6"/>
    <mergeCell ref="A1:F1"/>
    <mergeCell ref="B37:C37"/>
    <mergeCell ref="B5:F5"/>
    <mergeCell ref="B36:C36"/>
    <mergeCell ref="A40:F40"/>
    <mergeCell ref="B8:F8"/>
  </mergeCells>
  <dataValidations count="1">
    <dataValidation sqref="B8" showDropDown="0" showInputMessage="0" showErrorMessage="0" allowBlank="0" type="list">
      <formula1>"별도,포함,없음"</formula1>
    </dataValidation>
  </dataValidations>
  <printOptions horizontalCentered="1"/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7" t="inlineStr">
        <is>
          <t>현장 정산서 작성법</t>
        </is>
      </c>
    </row>
    <row r="2">
      <c r="A2" s="18" t="inlineStr">
        <is>
          <t>1) 맨 위에 현장명·주소·기간·담당 팀장을 적고, '부가세' 칸에서 별도/포함/없음을 고릅니다. 별도면 공급가의 10%가 자동으로 붙습니다.</t>
        </is>
      </c>
    </row>
    <row r="3">
      <c r="A3" s="18" t="inlineStr">
        <is>
          <t>2) ① 받을 돈: 계약금액과 추가공사를 공급가액으로 적습니다. 추가공사는 집주인 동의를 받은 뒤 적으세요(추가공사 확인서 양식 참고).</t>
        </is>
      </c>
    </row>
    <row r="4">
      <c r="A4" s="18" t="inlineStr">
        <is>
          <t>3) ② 들어간 돈: 자재는 수량×단가, 인건비는 인원·일수×일당으로 적습니다. 폐기물·주차·장비 대여는 '기타'에 넣습니다.</t>
        </is>
      </c>
    </row>
    <row r="5">
      <c r="A5" s="18" t="inlineStr">
        <is>
          <t>4) ③ 받은 돈: 실제로 들어온 날짜와 금액만 적습니다. 약속한 날짜는 미수금 관리표에 따로 적으세요.</t>
        </is>
      </c>
    </row>
    <row r="6">
      <c r="A6" s="18" t="inlineStr">
        <is>
          <t>5) ④ 결과: 마진은 '받을 돈 공급가 − 들어간 돈', 남은 잔금은 '받을 돈 합계(부가세 포함) − 받은 돈'입니다.</t>
        </is>
      </c>
    </row>
    <row r="7">
      <c r="A7" s="18" t="inlineStr">
        <is>
          <t>주의: 이 양식은 참고용입니다. 세금 신고·분쟁에 쓰기 전에 계약서·영수증 원본과 맞춰 보세요.</t>
        </is>
      </c>
    </row>
    <row r="8">
      <c r="A8" s="18" t="inlineStr">
        <is>
          <t>회색 기울임 글씨 줄은 예시입니다. 지우고 쓰세요.</t>
        </is>
      </c>
    </row>
    <row r="9">
      <c r="A9" s="18" t="inlineStr">
        <is>
          <t>현장이 여러 개면 시트를 복사해 현장마다 한 장씩 쓰거나, 현장정산(app.sitebook.kr)에서 무료로 관리할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2026-10-13T23:37:00Z</dcterms:created>
  <dcterms:modified xmlns:dcterms="http://purl.org/dc/terms/" xmlns:xsi="http://www.w3.org/2001/XMLSchema-instance" xsi:type="dcterms:W3CDTF">2026-10-13T23:37:00Z</dcterms:modified>
</cp:coreProperties>
</file>